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Transparencia\Transparencia Portal Mty\INFORMACION PRESUPUESTAL\3T\"/>
    </mc:Choice>
  </mc:AlternateContent>
  <bookViews>
    <workbookView xWindow="0" yWindow="0" windowWidth="28800" windowHeight="11835"/>
  </bookViews>
  <sheets>
    <sheet name="Por Objeto del Gasto" sheetId="1" r:id="rId1"/>
  </sheets>
  <definedNames>
    <definedName name="_xlnm.Print_Titles" localSheetId="0">'Por Objeto del Gasto'!$1:$9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D98" i="1"/>
  <c r="I97" i="1"/>
  <c r="D95" i="1"/>
  <c r="I93" i="1"/>
  <c r="I98" i="1" s="1"/>
  <c r="H93" i="1"/>
  <c r="H95" i="1" s="1"/>
  <c r="G93" i="1"/>
  <c r="G98" i="1" s="1"/>
  <c r="F93" i="1"/>
  <c r="F95" i="1" s="1"/>
  <c r="E93" i="1"/>
  <c r="E98" i="1" s="1"/>
  <c r="J64" i="1"/>
  <c r="H98" i="1" l="1"/>
  <c r="E95" i="1"/>
  <c r="G95" i="1"/>
  <c r="I95" i="1"/>
</calcChain>
</file>

<file path=xl/sharedStrings.xml><?xml version="1.0" encoding="utf-8"?>
<sst xmlns="http://schemas.openxmlformats.org/spreadsheetml/2006/main" count="91" uniqueCount="90">
  <si>
    <t>Municipio de la Ciudad de Monterrey</t>
  </si>
  <si>
    <t>Estado Analítico del Ejercicio del Presupuesto de Egresos</t>
  </si>
  <si>
    <t>Clasificación por Objeto del Gasto (Capítulo y Concepto)</t>
  </si>
  <si>
    <t>Del 1° de enero al 30 de septiembre de 2018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</si>
  <si>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</si>
  <si>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</si>
  <si>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</si>
  <si>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</si>
  <si>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</si>
  <si>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</si>
  <si>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</si>
  <si>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</si>
  <si>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</si>
  <si>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</si>
  <si>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 Servicios Personales               </t>
  </si>
  <si>
    <t>Remuneraciones al Personal  de Carácter Permanente</t>
  </si>
  <si>
    <t>Remuneraciones al Personal 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</si>
  <si>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</si>
  <si>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</si>
  <si>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</si>
  <si>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</si>
  <si>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</si>
  <si>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 xml:space="preserve">Materiales y Suministros           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</si>
  <si>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</si>
  <si>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</si>
  <si>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</si>
  <si>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Reparación</t>
  </si>
  <si>
    <t>Productos Químicos, Farmacéuticos y de Laboratorio</t>
  </si>
  <si>
    <t>Combustibles, Lubricantes y Aditivos</t>
  </si>
  <si>
    <t>Vestuarios, Blancos, Prendas de protección y Artículos Deportivos</t>
  </si>
  <si>
    <t>Materiales y Suministros para Seguridad</t>
  </si>
  <si>
    <t>Herramientas, Refacciones y Accesorios Menores</t>
  </si>
  <si>
    <t xml:space="preserve">Servicios Generales                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</si>
  <si>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</si>
  <si>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</si>
  <si>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</si>
  <si>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</si>
  <si>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</si>
  <si>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</si>
  <si>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Traslados y Viáticos</t>
  </si>
  <si>
    <t>Servicios Oficiales</t>
  </si>
  <si>
    <t>Otros Servicios Generales</t>
  </si>
  <si>
    <t>Transferencias, Asignaciones, Subsidios y Otras Ayudas</t>
  </si>
  <si>
    <t>Transferencias Internas y Asignaciones del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</si>
  <si>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</si>
  <si>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</si>
  <si>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</si>
  <si>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</si>
  <si>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</si>
  <si>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</si>
  <si>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</si>
  <si>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</si>
  <si>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</si>
  <si>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</si>
  <si>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</si>
  <si>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</si>
  <si>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</si>
  <si>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</si>
  <si>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</si>
  <si>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</si>
  <si>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</si>
  <si>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</si>
  <si>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Inversión Pública                  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</si>
  <si>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</si>
  <si>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</si>
  <si>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</si>
  <si>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</si>
  <si>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</si>
  <si>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</si>
  <si>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</si>
  <si>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Títulos y Valores</t>
  </si>
  <si>
    <t>Concesión de Préstamos</t>
  </si>
  <si>
    <t>Inversiones de Fideicomisos, Mandatos y Otros Análogos</t>
  </si>
  <si>
    <t>Otras Inversiones Financieras</t>
  </si>
  <si>
    <t>Provisiones para Contingencias y Otras Erogaciones Especiales</t>
  </si>
  <si>
    <t xml:space="preserve">Participaciones y Aportaciones     </t>
  </si>
  <si>
    <t>Participaciones</t>
  </si>
  <si>
    <t>Aportaciones</t>
  </si>
  <si>
    <t>Convenios</t>
  </si>
  <si>
    <t xml:space="preserve">Deuda Pública                      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</si>
  <si>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</si>
  <si>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</si>
  <si>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</si>
  <si>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</si>
  <si>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</si>
  <si>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</si>
  <si>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r>
      <t>Adeudos de Ejercicios Fiscales Anteriores (ADEFAS)</t>
    </r>
    <r>
      <rPr>
        <sz val="9"/>
        <color theme="1"/>
        <rFont val="Calibri"/>
        <family val="2"/>
        <scheme val="minor"/>
      </rPr>
      <t>1</t>
    </r>
  </si>
  <si>
    <t>Total del Gasto</t>
  </si>
  <si>
    <t>1 El apartado "Adeudos de Ejercicios Fiscales Anteriores (ADEFAS), corresponden a los saldos iniciales ampliados para dar cobertura a las Cuentas por Pagar.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</si>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</sst>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Border="1"/>
    <xf numFmtId="43" fontId="1" fillId="0" borderId="0" xfId="1" applyFont="1" applyBorder="1"/>
    <xf numFmtId="37" fontId="7" fillId="3" borderId="11" xfId="1" applyNumberFormat="1" applyFont="1" applyFill="1" applyBorder="1" applyAlignment="1" applyProtection="1">
      <alignment horizontal="center" vertical="center"/>
    </xf>
    <xf numFmtId="37" fontId="7" fillId="3" borderId="11" xfId="1" applyNumberFormat="1" applyFont="1" applyFill="1" applyBorder="1" applyAlignment="1" applyProtection="1">
      <alignment horizontal="center" wrapText="1"/>
    </xf>
    <xf numFmtId="37" fontId="7" fillId="3" borderId="11" xfId="1" applyNumberFormat="1" applyFont="1" applyFill="1" applyBorder="1" applyAlignment="1" applyProtection="1">
      <alignment horizontal="center"/>
    </xf>
    <xf numFmtId="0" fontId="1" fillId="0" borderId="1" xfId="0" applyFont="1" applyBorder="1"/>
    <xf numFmtId="0" fontId="1" fillId="0" borderId="2" xfId="0" applyFont="1" applyBorder="1"/>
    <xf numFmtId="43" fontId="1" fillId="0" borderId="12" xfId="1" applyFont="1" applyBorder="1"/>
    <xf numFmtId="0" fontId="1" fillId="0" borderId="4" xfId="0" applyFont="1" applyBorder="1"/>
    <xf numFmtId="0" fontId="2" fillId="0" borderId="0" xfId="0" applyFont="1" applyBorder="1"/>
    <xf numFmtId="44" fontId="2" fillId="0" borderId="13" xfId="2" applyFont="1" applyBorder="1"/>
    <xf numFmtId="0" fontId="1" fillId="0" borderId="0" xfId="0" applyFont="1" applyBorder="1" applyAlignment="1">
      <alignment horizontal="left" indent="3"/>
    </xf>
    <xf numFmtId="44" fontId="1" fillId="0" borderId="13" xfId="2" applyFont="1" applyBorder="1"/>
    <xf numFmtId="43" fontId="1" fillId="0" borderId="13" xfId="1" applyFont="1" applyBorder="1"/>
    <xf numFmtId="0" fontId="0" fillId="0" borderId="0" xfId="0" applyFont="1" applyBorder="1" applyAlignment="1">
      <alignment horizontal="left" indent="3"/>
    </xf>
    <xf numFmtId="0" fontId="0" fillId="0" borderId="0" xfId="0" applyFill="1"/>
    <xf numFmtId="0" fontId="1" fillId="0" borderId="4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>
      <alignment horizontal="left" indent="3"/>
    </xf>
    <xf numFmtId="43" fontId="1" fillId="0" borderId="13" xfId="1" applyFont="1" applyFill="1" applyBorder="1"/>
    <xf numFmtId="0" fontId="1" fillId="0" borderId="0" xfId="0" applyFont="1" applyFill="1" applyBorder="1"/>
    <xf numFmtId="44" fontId="2" fillId="0" borderId="4" xfId="2" applyFont="1" applyBorder="1"/>
    <xf numFmtId="0" fontId="0" fillId="0" borderId="0" xfId="0" applyBorder="1"/>
    <xf numFmtId="0" fontId="0" fillId="0" borderId="0" xfId="0" applyFont="1" applyFill="1" applyBorder="1" applyAlignment="1">
      <alignment horizontal="left" indent="3"/>
    </xf>
    <xf numFmtId="44" fontId="2" fillId="0" borderId="13" xfId="2" applyFont="1" applyFill="1" applyBorder="1"/>
    <xf numFmtId="0" fontId="1" fillId="0" borderId="8" xfId="0" applyFont="1" applyFill="1" applyBorder="1"/>
    <xf numFmtId="0" fontId="2" fillId="0" borderId="9" xfId="0" applyFont="1" applyFill="1" applyBorder="1" applyAlignment="1">
      <alignment horizontal="center"/>
    </xf>
    <xf numFmtId="44" fontId="2" fillId="0" borderId="11" xfId="2" applyFont="1" applyFill="1" applyBorder="1"/>
    <xf numFmtId="44" fontId="0" fillId="0" borderId="0" xfId="2" applyFont="1"/>
    <xf numFmtId="44" fontId="9" fillId="4" borderId="11" xfId="2" applyFont="1" applyFill="1" applyBorder="1" applyAlignment="1">
      <alignment vertical="center" wrapText="1"/>
    </xf>
    <xf numFmtId="43" fontId="0" fillId="0" borderId="0" xfId="0" applyNumberFormat="1"/>
    <xf numFmtId="43" fontId="0" fillId="5" borderId="0" xfId="0" applyNumberFormat="1" applyFill="1"/>
    <xf numFmtId="8" fontId="0" fillId="0" borderId="0" xfId="0" applyNumberFormat="1"/>
    <xf numFmtId="44" fontId="10" fillId="0" borderId="0" xfId="0" applyNumberFormat="1" applyFont="1"/>
    <xf numFmtId="4" fontId="0" fillId="0" borderId="0" xfId="0" applyNumberFormat="1"/>
    <xf numFmtId="44" fontId="0" fillId="0" borderId="0" xfId="0" applyNumberFormat="1"/>
    <xf numFmtId="43" fontId="11" fillId="4" borderId="13" xfId="1" applyFont="1" applyFill="1" applyBorder="1" applyAlignment="1" applyProtection="1">
      <alignment vertical="center" wrapText="1"/>
    </xf>
    <xf numFmtId="8" fontId="0" fillId="0" borderId="0" xfId="0" applyNumberFormat="1" applyFill="1"/>
    <xf numFmtId="0" fontId="13" fillId="0" borderId="0" xfId="0" applyFont="1"/>
    <xf numFmtId="43" fontId="0" fillId="0" borderId="0" xfId="1" applyFont="1"/>
    <xf numFmtId="0" fontId="12" fillId="0" borderId="0" xfId="0" applyFont="1" applyAlignment="1">
      <alignment horizontal="left"/>
    </xf>
    <xf numFmtId="37" fontId="3" fillId="2" borderId="1" xfId="1" applyNumberFormat="1" applyFont="1" applyFill="1" applyBorder="1" applyAlignment="1" applyProtection="1">
      <alignment horizontal="center"/>
    </xf>
    <xf numFmtId="37" fontId="3" fillId="2" borderId="2" xfId="1" applyNumberFormat="1" applyFont="1" applyFill="1" applyBorder="1" applyAlignment="1" applyProtection="1">
      <alignment horizontal="center"/>
    </xf>
    <xf numFmtId="37" fontId="3" fillId="2" borderId="3" xfId="1" applyNumberFormat="1" applyFont="1" applyFill="1" applyBorder="1" applyAlignment="1" applyProtection="1">
      <alignment horizontal="center"/>
    </xf>
    <xf numFmtId="37" fontId="4" fillId="2" borderId="4" xfId="1" applyNumberFormat="1" applyFont="1" applyFill="1" applyBorder="1" applyAlignment="1" applyProtection="1">
      <alignment horizontal="center"/>
      <protection locked="0"/>
    </xf>
    <xf numFmtId="37" fontId="4" fillId="2" borderId="0" xfId="1" applyNumberFormat="1" applyFont="1" applyFill="1" applyBorder="1" applyAlignment="1" applyProtection="1">
      <alignment horizontal="center"/>
      <protection locked="0"/>
    </xf>
    <xf numFmtId="37" fontId="4" fillId="2" borderId="5" xfId="1" applyNumberFormat="1" applyFont="1" applyFill="1" applyBorder="1" applyAlignment="1" applyProtection="1">
      <alignment horizontal="center"/>
      <protection locked="0"/>
    </xf>
    <xf numFmtId="37" fontId="5" fillId="2" borderId="4" xfId="1" applyNumberFormat="1" applyFont="1" applyFill="1" applyBorder="1" applyAlignment="1" applyProtection="1">
      <alignment horizontal="center"/>
    </xf>
    <xf numFmtId="37" fontId="5" fillId="2" borderId="0" xfId="1" applyNumberFormat="1" applyFont="1" applyFill="1" applyBorder="1" applyAlignment="1" applyProtection="1">
      <alignment horizontal="center"/>
    </xf>
    <xf numFmtId="37" fontId="4" fillId="2" borderId="4" xfId="1" applyNumberFormat="1" applyFont="1" applyFill="1" applyBorder="1" applyAlignment="1" applyProtection="1">
      <alignment horizontal="center"/>
    </xf>
    <xf numFmtId="37" fontId="4" fillId="2" borderId="0" xfId="1" applyNumberFormat="1" applyFont="1" applyFill="1" applyBorder="1" applyAlignment="1" applyProtection="1">
      <alignment horizontal="center"/>
    </xf>
    <xf numFmtId="37" fontId="4" fillId="2" borderId="5" xfId="1" applyNumberFormat="1" applyFont="1" applyFill="1" applyBorder="1" applyAlignment="1" applyProtection="1">
      <alignment horizontal="center"/>
    </xf>
    <xf numFmtId="37" fontId="5" fillId="2" borderId="6" xfId="1" applyNumberFormat="1" applyFont="1" applyFill="1" applyBorder="1" applyAlignment="1" applyProtection="1">
      <alignment horizontal="center"/>
    </xf>
    <xf numFmtId="37" fontId="5" fillId="2" borderId="7" xfId="1" applyNumberFormat="1" applyFont="1" applyFill="1" applyBorder="1" applyAlignment="1" applyProtection="1">
      <alignment horizontal="center"/>
    </xf>
    <xf numFmtId="37" fontId="6" fillId="3" borderId="1" xfId="1" applyNumberFormat="1" applyFont="1" applyFill="1" applyBorder="1" applyAlignment="1" applyProtection="1">
      <alignment horizontal="center" vertical="center" wrapText="1"/>
    </xf>
    <xf numFmtId="37" fontId="6" fillId="3" borderId="2" xfId="1" applyNumberFormat="1" applyFont="1" applyFill="1" applyBorder="1" applyAlignment="1" applyProtection="1">
      <alignment horizontal="center" vertical="center"/>
    </xf>
    <xf numFmtId="37" fontId="6" fillId="3" borderId="4" xfId="1" applyNumberFormat="1" applyFont="1" applyFill="1" applyBorder="1" applyAlignment="1" applyProtection="1">
      <alignment horizontal="center" vertical="center"/>
    </xf>
    <xf numFmtId="37" fontId="6" fillId="3" borderId="0" xfId="1" applyNumberFormat="1" applyFont="1" applyFill="1" applyBorder="1" applyAlignment="1" applyProtection="1">
      <alignment horizontal="center" vertical="center"/>
    </xf>
    <xf numFmtId="37" fontId="6" fillId="3" borderId="6" xfId="1" applyNumberFormat="1" applyFont="1" applyFill="1" applyBorder="1" applyAlignment="1" applyProtection="1">
      <alignment horizontal="center" vertical="center"/>
    </xf>
    <xf numFmtId="37" fontId="6" fillId="3" borderId="7" xfId="1" applyNumberFormat="1" applyFont="1" applyFill="1" applyBorder="1" applyAlignment="1" applyProtection="1">
      <alignment horizontal="center" vertical="center"/>
    </xf>
    <xf numFmtId="37" fontId="7" fillId="3" borderId="8" xfId="1" applyNumberFormat="1" applyFont="1" applyFill="1" applyBorder="1" applyAlignment="1" applyProtection="1">
      <alignment horizontal="center"/>
    </xf>
    <xf numFmtId="37" fontId="7" fillId="3" borderId="9" xfId="1" applyNumberFormat="1" applyFont="1" applyFill="1" applyBorder="1" applyAlignment="1" applyProtection="1">
      <alignment horizontal="center"/>
    </xf>
    <xf numFmtId="37" fontId="7" fillId="3" borderId="10" xfId="1" applyNumberFormat="1" applyFont="1" applyFill="1" applyBorder="1" applyAlignment="1" applyProtection="1">
      <alignment horizontal="center"/>
    </xf>
    <xf numFmtId="37" fontId="7" fillId="3" borderId="11" xfId="1" applyNumberFormat="1" applyFont="1" applyFill="1" applyBorder="1" applyAlignment="1" applyProtection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1:K102"/>
  <sheetViews>
    <sheetView showGridLines="0" tabSelected="1" zoomScale="70" zoomScaleNormal="70" zoomScalePageLayoutView="70" workbookViewId="0">
      <selection sqref="A1:XFD1"/>
    </sheetView>
  </sheetViews>
  <sheetFormatPr baseColWidth="10" defaultRowHeight="15" x14ac:dyDescent="0.25"/>
  <cols>
    <col min="1" max="1" width="1.85546875" customWidth="1"/>
    <col min="2" max="2" width="2.28515625" customWidth="1"/>
    <col min="3" max="3" width="72.7109375" customWidth="1"/>
    <col min="4" max="4" width="26.42578125" style="40" bestFit="1" customWidth="1"/>
    <col min="5" max="5" width="25.42578125" style="40" bestFit="1" customWidth="1"/>
    <col min="6" max="6" width="26.42578125" style="40" bestFit="1" customWidth="1"/>
    <col min="7" max="7" width="27.140625" style="40" bestFit="1" customWidth="1"/>
    <col min="8" max="8" width="25.85546875" style="40" bestFit="1" customWidth="1"/>
    <col min="9" max="9" width="26.42578125" style="40" bestFit="1" customWidth="1"/>
    <col min="10" max="10" width="2" customWidth="1"/>
  </cols>
  <sheetData>
    <row r="1" spans="2:9" ht="6.6" customHeight="1" x14ac:dyDescent="0.25">
      <c r="B1" s="42"/>
      <c r="C1" s="43"/>
      <c r="D1" s="43"/>
      <c r="E1" s="43"/>
      <c r="F1" s="43"/>
      <c r="G1" s="43"/>
      <c r="H1" s="43"/>
      <c r="I1" s="44"/>
    </row>
    <row r="2" spans="2:9" x14ac:dyDescent="0.25">
      <c r="B2" s="45" t="s">
        <v>0</v>
      </c>
      <c r="C2" s="46"/>
      <c r="D2" s="46"/>
      <c r="E2" s="46"/>
      <c r="F2" s="46"/>
      <c r="G2" s="46"/>
      <c r="H2" s="46"/>
      <c r="I2" s="47"/>
    </row>
    <row r="3" spans="2:9" x14ac:dyDescent="0.25">
      <c r="B3" s="48" t="s">
        <v>1</v>
      </c>
      <c r="C3" s="49"/>
      <c r="D3" s="49"/>
      <c r="E3" s="49"/>
      <c r="F3" s="49"/>
      <c r="G3" s="49"/>
      <c r="H3" s="49"/>
      <c r="I3" s="49"/>
    </row>
    <row r="4" spans="2:9" x14ac:dyDescent="0.25">
      <c r="B4" s="50" t="s">
        <v>2</v>
      </c>
      <c r="C4" s="51"/>
      <c r="D4" s="51"/>
      <c r="E4" s="51"/>
      <c r="F4" s="51"/>
      <c r="G4" s="51"/>
      <c r="H4" s="51"/>
      <c r="I4" s="52"/>
    </row>
    <row r="5" spans="2:9" x14ac:dyDescent="0.25">
      <c r="B5" s="53" t="s">
        <v>3</v>
      </c>
      <c r="C5" s="54"/>
      <c r="D5" s="54"/>
      <c r="E5" s="54"/>
      <c r="F5" s="54"/>
      <c r="G5" s="54"/>
      <c r="H5" s="54"/>
      <c r="I5" s="54"/>
    </row>
    <row r="6" spans="2:9" x14ac:dyDescent="0.25">
      <c r="B6" s="1"/>
      <c r="C6" s="1"/>
      <c r="D6" s="2"/>
      <c r="E6" s="2"/>
      <c r="F6" s="2"/>
      <c r="G6" s="2"/>
      <c r="H6" s="2"/>
      <c r="I6" s="2"/>
    </row>
    <row r="7" spans="2:9" ht="14.45" customHeight="1" x14ac:dyDescent="0.25">
      <c r="B7" s="55" t="s">
        <v>4</v>
      </c>
      <c r="C7" s="56"/>
      <c r="D7" s="61" t="s">
        <v>5</v>
      </c>
      <c r="E7" s="62"/>
      <c r="F7" s="62"/>
      <c r="G7" s="62"/>
      <c r="H7" s="63"/>
      <c r="I7" s="64" t="s">
        <v>6</v>
      </c>
    </row>
    <row r="8" spans="2:9" ht="30" x14ac:dyDescent="0.25">
      <c r="B8" s="57"/>
      <c r="C8" s="58"/>
      <c r="D8" s="3" t="s">
        <v>7</v>
      </c>
      <c r="E8" s="4" t="s">
        <v>8</v>
      </c>
      <c r="F8" s="3" t="s">
        <v>9</v>
      </c>
      <c r="G8" s="3" t="s">
        <v>10</v>
      </c>
      <c r="H8" s="3" t="s">
        <v>11</v>
      </c>
      <c r="I8" s="64"/>
    </row>
    <row r="9" spans="2:9" x14ac:dyDescent="0.25">
      <c r="B9" s="59"/>
      <c r="C9" s="60"/>
      <c r="D9" s="5">
        <v>1</v>
      </c>
      <c r="E9" s="5">
        <v>2</v>
      </c>
      <c r="F9" s="5" t="s">
        <v>12</v>
      </c>
      <c r="G9" s="5">
        <v>4</v>
      </c>
      <c r="H9" s="5">
        <v>5</v>
      </c>
      <c r="I9" s="5" t="s">
        <v>13</v>
      </c>
    </row>
    <row r="10" spans="2:9" x14ac:dyDescent="0.25">
      <c r="B10" s="6"/>
      <c r="C10" s="7"/>
      <c r="D10" s="8"/>
      <c r="E10" s="8"/>
      <c r="F10" s="8"/>
      <c r="G10" s="8"/>
      <c r="H10" s="8"/>
      <c r="I10" s="8"/>
    </row>
    <row r="11" spans="2:9" x14ac:dyDescent="0.25">
      <c r="B11" s="9"/>
      <c r="C11" s="10" t="s">
        <v>14</v>
      </c>
      <c r="D11" s="11">
        <v>1918755444.2500005</v>
      </c>
      <c r="E11" s="11">
        <v>-85009642.400000796</v>
      </c>
      <c r="F11" s="11">
        <v>1833745801.8499997</v>
      </c>
      <c r="G11" s="11">
        <v>1233993605.4800003</v>
      </c>
      <c r="H11" s="11">
        <v>1229956607.4700003</v>
      </c>
      <c r="I11" s="11">
        <v>599752196.36999941</v>
      </c>
    </row>
    <row r="12" spans="2:9" x14ac:dyDescent="0.25">
      <c r="B12" s="9"/>
      <c r="C12" s="12" t="s">
        <v>15</v>
      </c>
      <c r="D12" s="13">
        <v>1190392849.0500002</v>
      </c>
      <c r="E12" s="13">
        <v>-258485069.66000044</v>
      </c>
      <c r="F12" s="13">
        <v>931907779.38999975</v>
      </c>
      <c r="G12" s="13">
        <v>640953715.22000027</v>
      </c>
      <c r="H12" s="13">
        <v>640801588.58000028</v>
      </c>
      <c r="I12" s="14">
        <v>290954064.16999948</v>
      </c>
    </row>
    <row r="13" spans="2:9" x14ac:dyDescent="0.25">
      <c r="B13" s="9"/>
      <c r="C13" s="12" t="s">
        <v>16</v>
      </c>
      <c r="D13" s="13">
        <v>88643038.560000017</v>
      </c>
      <c r="E13" s="13">
        <v>-13405156.830000028</v>
      </c>
      <c r="F13" s="13">
        <v>75237881.729999989</v>
      </c>
      <c r="G13" s="13">
        <v>46695211.989999995</v>
      </c>
      <c r="H13" s="13">
        <v>46694145.319999993</v>
      </c>
      <c r="I13" s="14">
        <v>28542669.739999995</v>
      </c>
    </row>
    <row r="14" spans="2:9" x14ac:dyDescent="0.25">
      <c r="B14" s="9"/>
      <c r="C14" s="12" t="s">
        <v>17</v>
      </c>
      <c r="D14" s="13">
        <v>293308926.41000021</v>
      </c>
      <c r="E14" s="13">
        <v>-2109224.5900002122</v>
      </c>
      <c r="F14" s="13">
        <v>291199701.81999999</v>
      </c>
      <c r="G14" s="13">
        <v>134845355.38999987</v>
      </c>
      <c r="H14" s="13">
        <v>134572161.18999988</v>
      </c>
      <c r="I14" s="14">
        <v>156354346.43000013</v>
      </c>
    </row>
    <row r="15" spans="2:9" x14ac:dyDescent="0.25">
      <c r="B15" s="9"/>
      <c r="C15" s="12" t="s">
        <v>18</v>
      </c>
      <c r="D15" s="13">
        <v>42991568.520000018</v>
      </c>
      <c r="E15" s="13">
        <v>-735151.46999998391</v>
      </c>
      <c r="F15" s="13">
        <v>42256417.050000034</v>
      </c>
      <c r="G15" s="13">
        <v>25541396.710000016</v>
      </c>
      <c r="H15" s="13">
        <v>24090622.360000007</v>
      </c>
      <c r="I15" s="14">
        <v>16715020.340000018</v>
      </c>
    </row>
    <row r="16" spans="2:9" x14ac:dyDescent="0.25">
      <c r="B16" s="9"/>
      <c r="C16" s="12" t="s">
        <v>19</v>
      </c>
      <c r="D16" s="13">
        <v>285923061.73000002</v>
      </c>
      <c r="E16" s="13">
        <v>189331407.30999988</v>
      </c>
      <c r="F16" s="13">
        <v>475254469.0399999</v>
      </c>
      <c r="G16" s="13">
        <v>371760226.17000002</v>
      </c>
      <c r="H16" s="13">
        <v>369600390.01999998</v>
      </c>
      <c r="I16" s="14">
        <v>103494242.86999989</v>
      </c>
    </row>
    <row r="17" spans="2:9" x14ac:dyDescent="0.25">
      <c r="B17" s="9"/>
      <c r="C17" s="12" t="s">
        <v>20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4">
        <v>0</v>
      </c>
    </row>
    <row r="18" spans="2:9" x14ac:dyDescent="0.25">
      <c r="B18" s="9"/>
      <c r="C18" s="12" t="s">
        <v>21</v>
      </c>
      <c r="D18" s="13">
        <v>17495999.980000004</v>
      </c>
      <c r="E18" s="13">
        <v>393552.83999998868</v>
      </c>
      <c r="F18" s="13">
        <v>17889552.819999993</v>
      </c>
      <c r="G18" s="13">
        <v>14197700</v>
      </c>
      <c r="H18" s="13">
        <v>14197700</v>
      </c>
      <c r="I18" s="14">
        <v>3691852.8199999928</v>
      </c>
    </row>
    <row r="19" spans="2:9" x14ac:dyDescent="0.25">
      <c r="B19" s="9"/>
      <c r="C19" s="1"/>
      <c r="D19" s="11"/>
      <c r="E19" s="11"/>
      <c r="F19" s="11"/>
      <c r="G19" s="11"/>
      <c r="H19" s="11"/>
      <c r="I19" s="14"/>
    </row>
    <row r="20" spans="2:9" x14ac:dyDescent="0.25">
      <c r="B20" s="9"/>
      <c r="C20" s="10" t="s">
        <v>22</v>
      </c>
      <c r="D20" s="11">
        <v>706384931.52000022</v>
      </c>
      <c r="E20" s="11">
        <v>-98546796.590000242</v>
      </c>
      <c r="F20" s="11">
        <v>607838134.92999995</v>
      </c>
      <c r="G20" s="11">
        <v>546554248.50999999</v>
      </c>
      <c r="H20" s="11">
        <v>481437963.78999996</v>
      </c>
      <c r="I20" s="11">
        <v>61283886.419999912</v>
      </c>
    </row>
    <row r="21" spans="2:9" x14ac:dyDescent="0.25">
      <c r="B21" s="9"/>
      <c r="C21" s="15" t="s">
        <v>23</v>
      </c>
      <c r="D21" s="13">
        <v>24976876.85000002</v>
      </c>
      <c r="E21" s="13">
        <v>105220.97999998927</v>
      </c>
      <c r="F21" s="13">
        <v>25082097.830000009</v>
      </c>
      <c r="G21" s="13">
        <v>20487256.020000007</v>
      </c>
      <c r="H21" s="13">
        <v>15868486.829999989</v>
      </c>
      <c r="I21" s="14">
        <v>4594841.8100000024</v>
      </c>
    </row>
    <row r="22" spans="2:9" x14ac:dyDescent="0.25">
      <c r="B22" s="9"/>
      <c r="C22" s="12" t="s">
        <v>24</v>
      </c>
      <c r="D22" s="13">
        <v>12402125.829999996</v>
      </c>
      <c r="E22" s="13">
        <v>5781205.9700000081</v>
      </c>
      <c r="F22" s="13">
        <v>18183331.800000004</v>
      </c>
      <c r="G22" s="13">
        <v>12163399.780000003</v>
      </c>
      <c r="H22" s="13">
        <v>8378432.1799999978</v>
      </c>
      <c r="I22" s="14">
        <v>6019932.0200000014</v>
      </c>
    </row>
    <row r="23" spans="2:9" x14ac:dyDescent="0.25">
      <c r="B23" s="9"/>
      <c r="C23" s="12" t="s">
        <v>25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4">
        <v>0</v>
      </c>
    </row>
    <row r="24" spans="2:9" x14ac:dyDescent="0.25">
      <c r="B24" s="9"/>
      <c r="C24" s="12" t="s">
        <v>26</v>
      </c>
      <c r="D24" s="13">
        <v>159421044.54000008</v>
      </c>
      <c r="E24" s="13">
        <v>-2716747.4200000465</v>
      </c>
      <c r="F24" s="13">
        <v>156704297.12000003</v>
      </c>
      <c r="G24" s="13">
        <v>152229014.68000001</v>
      </c>
      <c r="H24" s="13">
        <v>132244693.57000001</v>
      </c>
      <c r="I24" s="14">
        <v>4475282.4400000274</v>
      </c>
    </row>
    <row r="25" spans="2:9" x14ac:dyDescent="0.25">
      <c r="B25" s="9"/>
      <c r="C25" s="12" t="s">
        <v>27</v>
      </c>
      <c r="D25" s="13">
        <v>193237748.61000001</v>
      </c>
      <c r="E25" s="13">
        <v>-10464808.01000008</v>
      </c>
      <c r="F25" s="13">
        <v>182772940.59999993</v>
      </c>
      <c r="G25" s="13">
        <v>173832942.74999997</v>
      </c>
      <c r="H25" s="13">
        <v>164670430.40999997</v>
      </c>
      <c r="I25" s="14">
        <v>8939997.8499999642</v>
      </c>
    </row>
    <row r="26" spans="2:9" x14ac:dyDescent="0.25">
      <c r="B26" s="9"/>
      <c r="C26" s="12" t="s">
        <v>28</v>
      </c>
      <c r="D26" s="13">
        <v>104151332.18999998</v>
      </c>
      <c r="E26" s="13">
        <v>29943494.98999992</v>
      </c>
      <c r="F26" s="13">
        <v>134094827.1799999</v>
      </c>
      <c r="G26" s="13">
        <v>128026992.36000001</v>
      </c>
      <c r="H26" s="13">
        <v>124967321.98999999</v>
      </c>
      <c r="I26" s="14">
        <v>6067834.8199998885</v>
      </c>
    </row>
    <row r="27" spans="2:9" x14ac:dyDescent="0.25">
      <c r="B27" s="9"/>
      <c r="C27" s="12" t="s">
        <v>29</v>
      </c>
      <c r="D27" s="13">
        <v>43653392.150000006</v>
      </c>
      <c r="E27" s="13">
        <v>-2025122.9600000009</v>
      </c>
      <c r="F27" s="13">
        <v>41628269.190000005</v>
      </c>
      <c r="G27" s="13">
        <v>25962748.899999991</v>
      </c>
      <c r="H27" s="13">
        <v>11326341.59</v>
      </c>
      <c r="I27" s="14">
        <v>15665520.290000014</v>
      </c>
    </row>
    <row r="28" spans="2:9" x14ac:dyDescent="0.25">
      <c r="B28" s="9"/>
      <c r="C28" s="12" t="s">
        <v>30</v>
      </c>
      <c r="D28" s="13">
        <v>104893895.93000001</v>
      </c>
      <c r="E28" s="13">
        <v>-87659970.909999996</v>
      </c>
      <c r="F28" s="13">
        <v>17233925.020000003</v>
      </c>
      <c r="G28" s="13">
        <v>4090863.4799999995</v>
      </c>
      <c r="H28" s="13">
        <v>3953050.6199999996</v>
      </c>
      <c r="I28" s="14">
        <v>13143061.540000003</v>
      </c>
    </row>
    <row r="29" spans="2:9" x14ac:dyDescent="0.25">
      <c r="B29" s="9"/>
      <c r="C29" s="12" t="s">
        <v>31</v>
      </c>
      <c r="D29" s="13">
        <v>63648515.420000032</v>
      </c>
      <c r="E29" s="13">
        <v>-31510069.23000003</v>
      </c>
      <c r="F29" s="13">
        <v>32138446.190000001</v>
      </c>
      <c r="G29" s="13">
        <v>29761030.539999999</v>
      </c>
      <c r="H29" s="13">
        <v>20029206.600000001</v>
      </c>
      <c r="I29" s="14">
        <v>2377415.6500000022</v>
      </c>
    </row>
    <row r="30" spans="2:9" x14ac:dyDescent="0.25">
      <c r="B30" s="9"/>
      <c r="C30" s="1"/>
      <c r="D30" s="11"/>
      <c r="E30" s="11"/>
      <c r="F30" s="11"/>
      <c r="G30" s="11"/>
      <c r="H30" s="11"/>
      <c r="I30" s="14"/>
    </row>
    <row r="31" spans="2:9" x14ac:dyDescent="0.25">
      <c r="B31" s="9"/>
      <c r="C31" s="10" t="s">
        <v>32</v>
      </c>
      <c r="D31" s="11">
        <v>1298781759.9599981</v>
      </c>
      <c r="E31" s="11">
        <v>20435490.420001846</v>
      </c>
      <c r="F31" s="11">
        <v>1319217250.3799999</v>
      </c>
      <c r="G31" s="11">
        <v>1082334433.1999998</v>
      </c>
      <c r="H31" s="11">
        <v>973787767.93000019</v>
      </c>
      <c r="I31" s="11">
        <v>236882817.18000007</v>
      </c>
    </row>
    <row r="32" spans="2:9" x14ac:dyDescent="0.25">
      <c r="B32" s="9"/>
      <c r="C32" s="12" t="s">
        <v>33</v>
      </c>
      <c r="D32" s="13">
        <v>296785619.17999834</v>
      </c>
      <c r="E32" s="13">
        <v>-126519178.17999846</v>
      </c>
      <c r="F32" s="13">
        <v>170266440.99999988</v>
      </c>
      <c r="G32" s="13">
        <v>144122488.33000028</v>
      </c>
      <c r="H32" s="13">
        <v>119118209.93000019</v>
      </c>
      <c r="I32" s="14">
        <v>26143952.669999599</v>
      </c>
    </row>
    <row r="33" spans="2:9" x14ac:dyDescent="0.25">
      <c r="B33" s="9"/>
      <c r="C33" s="12" t="s">
        <v>34</v>
      </c>
      <c r="D33" s="13">
        <v>108003908.63999997</v>
      </c>
      <c r="E33" s="13">
        <v>-10083105.959999993</v>
      </c>
      <c r="F33" s="13">
        <v>97920802.679999977</v>
      </c>
      <c r="G33" s="13">
        <v>73916845.399999976</v>
      </c>
      <c r="H33" s="13">
        <v>61322388.179999992</v>
      </c>
      <c r="I33" s="14">
        <v>24003957.280000001</v>
      </c>
    </row>
    <row r="34" spans="2:9" x14ac:dyDescent="0.25">
      <c r="B34" s="9"/>
      <c r="C34" s="15" t="s">
        <v>35</v>
      </c>
      <c r="D34" s="13">
        <v>359871756.63999993</v>
      </c>
      <c r="E34" s="13">
        <v>34460477.379999995</v>
      </c>
      <c r="F34" s="13">
        <v>394332234.01999992</v>
      </c>
      <c r="G34" s="13">
        <v>320654461.66999984</v>
      </c>
      <c r="H34" s="13">
        <v>300230183.58999991</v>
      </c>
      <c r="I34" s="14">
        <v>73677772.350000083</v>
      </c>
    </row>
    <row r="35" spans="2:9" x14ac:dyDescent="0.25">
      <c r="B35" s="9"/>
      <c r="C35" s="12" t="s">
        <v>36</v>
      </c>
      <c r="D35" s="13">
        <v>58222742.790000029</v>
      </c>
      <c r="E35" s="13">
        <v>11402323.329999991</v>
      </c>
      <c r="F35" s="13">
        <v>69625066.12000002</v>
      </c>
      <c r="G35" s="13">
        <v>52471668.450000018</v>
      </c>
      <c r="H35" s="13">
        <v>51398563.910000011</v>
      </c>
      <c r="I35" s="14">
        <v>17153397.670000002</v>
      </c>
    </row>
    <row r="36" spans="2:9" x14ac:dyDescent="0.25">
      <c r="B36" s="9"/>
      <c r="C36" s="12" t="s">
        <v>37</v>
      </c>
      <c r="D36" s="13">
        <v>293484055.56999981</v>
      </c>
      <c r="E36" s="13">
        <v>70539816.630000293</v>
      </c>
      <c r="F36" s="13">
        <v>364023872.20000011</v>
      </c>
      <c r="G36" s="13">
        <v>305295269.23999965</v>
      </c>
      <c r="H36" s="13">
        <v>283297459.70000011</v>
      </c>
      <c r="I36" s="14">
        <v>58728602.960000455</v>
      </c>
    </row>
    <row r="37" spans="2:9" x14ac:dyDescent="0.25">
      <c r="B37" s="9"/>
      <c r="C37" s="12" t="s">
        <v>38</v>
      </c>
      <c r="D37" s="13">
        <v>94875490.049999982</v>
      </c>
      <c r="E37" s="13">
        <v>4448</v>
      </c>
      <c r="F37" s="13">
        <v>94879938.049999982</v>
      </c>
      <c r="G37" s="13">
        <v>71072342.360000014</v>
      </c>
      <c r="H37" s="13">
        <v>57356688.130000003</v>
      </c>
      <c r="I37" s="14">
        <v>23807595.689999968</v>
      </c>
    </row>
    <row r="38" spans="2:9" x14ac:dyDescent="0.25">
      <c r="B38" s="9"/>
      <c r="C38" s="12" t="s">
        <v>39</v>
      </c>
      <c r="D38" s="13">
        <v>2289103.8200000008</v>
      </c>
      <c r="E38" s="13">
        <v>-441588.30000000028</v>
      </c>
      <c r="F38" s="13">
        <v>1847515.5200000005</v>
      </c>
      <c r="G38" s="13">
        <v>1289608.3300000003</v>
      </c>
      <c r="H38" s="13">
        <v>1278985.9700000002</v>
      </c>
      <c r="I38" s="14">
        <v>557907.19000000018</v>
      </c>
    </row>
    <row r="39" spans="2:9" x14ac:dyDescent="0.25">
      <c r="B39" s="9"/>
      <c r="C39" s="12" t="s">
        <v>40</v>
      </c>
      <c r="D39" s="13">
        <v>12550162.690000001</v>
      </c>
      <c r="E39" s="13">
        <v>2692087.8599999994</v>
      </c>
      <c r="F39" s="13">
        <v>15242250.550000001</v>
      </c>
      <c r="G39" s="13">
        <v>10921087.040000001</v>
      </c>
      <c r="H39" s="13">
        <v>9320794.8900000025</v>
      </c>
      <c r="I39" s="14">
        <v>4321163.51</v>
      </c>
    </row>
    <row r="40" spans="2:9" x14ac:dyDescent="0.25">
      <c r="B40" s="9"/>
      <c r="C40" s="12" t="s">
        <v>41</v>
      </c>
      <c r="D40" s="13">
        <v>72698920.579999998</v>
      </c>
      <c r="E40" s="13">
        <v>38380209.660000011</v>
      </c>
      <c r="F40" s="13">
        <v>111079130.24000001</v>
      </c>
      <c r="G40" s="13">
        <v>102590662.38000001</v>
      </c>
      <c r="H40" s="13">
        <v>90464493.629999995</v>
      </c>
      <c r="I40" s="14">
        <v>8488467.8599999994</v>
      </c>
    </row>
    <row r="41" spans="2:9" x14ac:dyDescent="0.25">
      <c r="B41" s="9"/>
      <c r="C41" s="1"/>
      <c r="D41" s="11"/>
      <c r="E41" s="11"/>
      <c r="F41" s="11"/>
      <c r="G41" s="11"/>
      <c r="H41" s="11"/>
      <c r="I41" s="14"/>
    </row>
    <row r="42" spans="2:9" x14ac:dyDescent="0.25">
      <c r="B42" s="9"/>
      <c r="C42" s="10" t="s">
        <v>42</v>
      </c>
      <c r="D42" s="11">
        <v>713018646.27999997</v>
      </c>
      <c r="E42" s="11">
        <v>37198765.359999932</v>
      </c>
      <c r="F42" s="11">
        <v>750217411.63999999</v>
      </c>
      <c r="G42" s="11">
        <v>568302991.05999994</v>
      </c>
      <c r="H42" s="11">
        <v>564279018.20999992</v>
      </c>
      <c r="I42" s="11">
        <v>181914420.57999998</v>
      </c>
    </row>
    <row r="43" spans="2:9" x14ac:dyDescent="0.25">
      <c r="B43" s="9"/>
      <c r="C43" s="12" t="s">
        <v>43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4">
        <v>0</v>
      </c>
    </row>
    <row r="44" spans="2:9" x14ac:dyDescent="0.25">
      <c r="B44" s="9"/>
      <c r="C44" s="12" t="s">
        <v>44</v>
      </c>
      <c r="D44" s="13">
        <v>23900000</v>
      </c>
      <c r="E44" s="13">
        <v>23110994.609999999</v>
      </c>
      <c r="F44" s="13">
        <v>47010994.609999999</v>
      </c>
      <c r="G44" s="13">
        <v>43027661.120000005</v>
      </c>
      <c r="H44" s="13">
        <v>41744327.800000004</v>
      </c>
      <c r="I44" s="14">
        <v>3983333.4899999946</v>
      </c>
    </row>
    <row r="45" spans="2:9" x14ac:dyDescent="0.25">
      <c r="B45" s="9"/>
      <c r="C45" s="12" t="s">
        <v>45</v>
      </c>
      <c r="D45" s="13">
        <v>6500000</v>
      </c>
      <c r="E45" s="13">
        <v>600000</v>
      </c>
      <c r="F45" s="13">
        <v>7100000</v>
      </c>
      <c r="G45" s="13">
        <v>5100000</v>
      </c>
      <c r="H45" s="13">
        <v>5100000</v>
      </c>
      <c r="I45" s="14">
        <v>2000000</v>
      </c>
    </row>
    <row r="46" spans="2:9" x14ac:dyDescent="0.25">
      <c r="B46" s="9"/>
      <c r="C46" s="12" t="s">
        <v>46</v>
      </c>
      <c r="D46" s="13">
        <v>60491638.789999999</v>
      </c>
      <c r="E46" s="13">
        <v>16584302.93</v>
      </c>
      <c r="F46" s="13">
        <v>77075941.719999999</v>
      </c>
      <c r="G46" s="13">
        <v>66566616.700000003</v>
      </c>
      <c r="H46" s="13">
        <v>63985540.68</v>
      </c>
      <c r="I46" s="14">
        <v>10509325.019999996</v>
      </c>
    </row>
    <row r="47" spans="2:9" x14ac:dyDescent="0.25">
      <c r="B47" s="9"/>
      <c r="C47" s="12" t="s">
        <v>47</v>
      </c>
      <c r="D47" s="13">
        <v>482127007.49000001</v>
      </c>
      <c r="E47" s="13">
        <v>-3096532.1800000668</v>
      </c>
      <c r="F47" s="13">
        <v>479030475.30999994</v>
      </c>
      <c r="G47" s="13">
        <v>333608713.23999995</v>
      </c>
      <c r="H47" s="13">
        <v>333449149.7299999</v>
      </c>
      <c r="I47" s="14">
        <v>145421762.06999999</v>
      </c>
    </row>
    <row r="48" spans="2:9" x14ac:dyDescent="0.25">
      <c r="B48" s="9"/>
      <c r="C48" s="12" t="s">
        <v>48</v>
      </c>
      <c r="D48" s="13">
        <v>140000000</v>
      </c>
      <c r="E48" s="13">
        <v>0</v>
      </c>
      <c r="F48" s="13">
        <v>140000000</v>
      </c>
      <c r="G48" s="13">
        <v>120000000</v>
      </c>
      <c r="H48" s="13">
        <v>120000000</v>
      </c>
      <c r="I48" s="14">
        <v>20000000</v>
      </c>
    </row>
    <row r="49" spans="2:11" x14ac:dyDescent="0.25">
      <c r="B49" s="9"/>
      <c r="C49" s="12" t="s">
        <v>49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4">
        <v>0</v>
      </c>
    </row>
    <row r="50" spans="2:11" x14ac:dyDescent="0.25">
      <c r="B50" s="9"/>
      <c r="C50" s="12" t="s">
        <v>50</v>
      </c>
      <c r="D50" s="13">
        <v>0</v>
      </c>
      <c r="E50" s="13">
        <v>0</v>
      </c>
      <c r="F50" s="13">
        <v>0</v>
      </c>
      <c r="G50" s="13">
        <v>0</v>
      </c>
      <c r="H50" s="13">
        <v>0</v>
      </c>
      <c r="I50" s="14">
        <v>0</v>
      </c>
    </row>
    <row r="51" spans="2:11" x14ac:dyDescent="0.25">
      <c r="B51" s="9"/>
      <c r="C51" s="12" t="s">
        <v>51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4">
        <v>0</v>
      </c>
    </row>
    <row r="52" spans="2:11" x14ac:dyDescent="0.25">
      <c r="B52" s="9"/>
      <c r="C52" s="1"/>
      <c r="D52" s="11"/>
      <c r="E52" s="11"/>
      <c r="F52" s="11"/>
      <c r="G52" s="11"/>
      <c r="H52" s="11"/>
      <c r="I52" s="14"/>
    </row>
    <row r="53" spans="2:11" s="16" customFormat="1" x14ac:dyDescent="0.25">
      <c r="B53" s="17"/>
      <c r="C53" s="18" t="s">
        <v>52</v>
      </c>
      <c r="D53" s="11">
        <v>39638086.039999992</v>
      </c>
      <c r="E53" s="11">
        <v>372993098.75999999</v>
      </c>
      <c r="F53" s="11">
        <v>412631184.80000001</v>
      </c>
      <c r="G53" s="11">
        <v>190169523.15000001</v>
      </c>
      <c r="H53" s="11">
        <v>169217116.25999999</v>
      </c>
      <c r="I53" s="11">
        <v>222461661.64999995</v>
      </c>
    </row>
    <row r="54" spans="2:11" s="16" customFormat="1" x14ac:dyDescent="0.25">
      <c r="B54" s="17"/>
      <c r="C54" s="19" t="s">
        <v>53</v>
      </c>
      <c r="D54" s="13">
        <v>12000000</v>
      </c>
      <c r="E54" s="13">
        <v>10651973.749999989</v>
      </c>
      <c r="F54" s="13">
        <v>22651973.749999989</v>
      </c>
      <c r="G54" s="13">
        <v>14666419.030000001</v>
      </c>
      <c r="H54" s="13">
        <v>14145932.870000001</v>
      </c>
      <c r="I54" s="20">
        <v>7985554.7199999876</v>
      </c>
    </row>
    <row r="55" spans="2:11" s="16" customFormat="1" x14ac:dyDescent="0.25">
      <c r="B55" s="17"/>
      <c r="C55" s="19" t="s">
        <v>54</v>
      </c>
      <c r="D55" s="13">
        <v>100000</v>
      </c>
      <c r="E55" s="13">
        <v>26789579.060000002</v>
      </c>
      <c r="F55" s="13">
        <v>26889579.060000002</v>
      </c>
      <c r="G55" s="13">
        <v>786635.44000000006</v>
      </c>
      <c r="H55" s="13">
        <v>592184.64000000013</v>
      </c>
      <c r="I55" s="20">
        <v>26102943.620000001</v>
      </c>
    </row>
    <row r="56" spans="2:11" s="16" customFormat="1" x14ac:dyDescent="0.25">
      <c r="B56" s="17"/>
      <c r="C56" s="19" t="s">
        <v>55</v>
      </c>
      <c r="D56" s="13">
        <v>0</v>
      </c>
      <c r="E56" s="13">
        <v>16891914.84</v>
      </c>
      <c r="F56" s="13">
        <v>16891914.84</v>
      </c>
      <c r="G56" s="13">
        <v>16660673.65</v>
      </c>
      <c r="H56" s="13">
        <v>16190350.49</v>
      </c>
      <c r="I56" s="20">
        <v>231241.18999999948</v>
      </c>
    </row>
    <row r="57" spans="2:11" s="16" customFormat="1" x14ac:dyDescent="0.25">
      <c r="B57" s="17"/>
      <c r="C57" s="19" t="s">
        <v>56</v>
      </c>
      <c r="D57" s="13">
        <v>0</v>
      </c>
      <c r="E57" s="13">
        <v>28578742.859999999</v>
      </c>
      <c r="F57" s="13">
        <v>28578742.859999999</v>
      </c>
      <c r="G57" s="13">
        <v>26039382.670000002</v>
      </c>
      <c r="H57" s="13">
        <v>9783766.0500000007</v>
      </c>
      <c r="I57" s="20">
        <v>2539360.1899999976</v>
      </c>
    </row>
    <row r="58" spans="2:11" s="16" customFormat="1" x14ac:dyDescent="0.25">
      <c r="B58" s="17"/>
      <c r="C58" s="19" t="s">
        <v>57</v>
      </c>
      <c r="D58" s="13">
        <v>0</v>
      </c>
      <c r="E58" s="13">
        <v>287736293.28999996</v>
      </c>
      <c r="F58" s="13">
        <v>287736293.28999996</v>
      </c>
      <c r="G58" s="13">
        <v>109241299.02</v>
      </c>
      <c r="H58" s="13">
        <v>108341859.61999999</v>
      </c>
      <c r="I58" s="20">
        <v>178494994.26999998</v>
      </c>
    </row>
    <row r="59" spans="2:11" s="16" customFormat="1" x14ac:dyDescent="0.25">
      <c r="B59" s="17"/>
      <c r="C59" s="19" t="s">
        <v>58</v>
      </c>
      <c r="D59" s="13">
        <v>10093942.01</v>
      </c>
      <c r="E59" s="13">
        <v>17962516.830000013</v>
      </c>
      <c r="F59" s="13">
        <v>28056458.840000015</v>
      </c>
      <c r="G59" s="13">
        <v>21816234.140000012</v>
      </c>
      <c r="H59" s="13">
        <v>19204143.390000012</v>
      </c>
      <c r="I59" s="20">
        <v>6240224.700000003</v>
      </c>
    </row>
    <row r="60" spans="2:11" s="16" customFormat="1" x14ac:dyDescent="0.25">
      <c r="B60" s="17"/>
      <c r="C60" s="19" t="s">
        <v>59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20">
        <v>0</v>
      </c>
    </row>
    <row r="61" spans="2:11" s="16" customFormat="1" x14ac:dyDescent="0.25">
      <c r="B61" s="17"/>
      <c r="C61" s="19" t="s">
        <v>60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20">
        <v>0</v>
      </c>
    </row>
    <row r="62" spans="2:11" s="16" customFormat="1" x14ac:dyDescent="0.25">
      <c r="B62" s="17"/>
      <c r="C62" s="19" t="s">
        <v>61</v>
      </c>
      <c r="D62" s="13">
        <v>17444144.029999997</v>
      </c>
      <c r="E62" s="13">
        <v>-15617921.869999997</v>
      </c>
      <c r="F62" s="13">
        <v>1826222.16</v>
      </c>
      <c r="G62" s="13">
        <v>958879.2</v>
      </c>
      <c r="H62" s="13">
        <v>958879.2</v>
      </c>
      <c r="I62" s="20">
        <v>867342.96</v>
      </c>
    </row>
    <row r="63" spans="2:11" s="16" customFormat="1" x14ac:dyDescent="0.25">
      <c r="B63" s="17"/>
      <c r="C63" s="21"/>
      <c r="D63" s="11"/>
      <c r="E63" s="11"/>
      <c r="F63" s="11"/>
      <c r="G63" s="11"/>
      <c r="H63" s="11"/>
      <c r="I63" s="20"/>
    </row>
    <row r="64" spans="2:11" s="16" customFormat="1" x14ac:dyDescent="0.25">
      <c r="B64" s="17"/>
      <c r="C64" s="18" t="s">
        <v>62</v>
      </c>
      <c r="D64" s="11">
        <v>912660767.74000001</v>
      </c>
      <c r="E64" s="11">
        <v>654104073.53000033</v>
      </c>
      <c r="F64" s="11">
        <v>1566764841.2700002</v>
      </c>
      <c r="G64" s="11">
        <v>720212940.37</v>
      </c>
      <c r="H64" s="11">
        <v>701911028.5200001</v>
      </c>
      <c r="I64" s="11">
        <v>846551900.90000033</v>
      </c>
      <c r="J64" s="22">
        <f t="shared" ref="J64" si="0">SUM(J65:J67)</f>
        <v>0</v>
      </c>
      <c r="K64" s="23"/>
    </row>
    <row r="65" spans="2:9" s="16" customFormat="1" x14ac:dyDescent="0.25">
      <c r="B65" s="17"/>
      <c r="C65" s="19" t="s">
        <v>63</v>
      </c>
      <c r="D65" s="13">
        <v>877368767.74000001</v>
      </c>
      <c r="E65" s="13">
        <v>653104832.92000031</v>
      </c>
      <c r="F65" s="13">
        <v>1530473600.6600003</v>
      </c>
      <c r="G65" s="13">
        <v>702489344.99000001</v>
      </c>
      <c r="H65" s="13">
        <v>685969161.31000006</v>
      </c>
      <c r="I65" s="20">
        <v>827984255.67000031</v>
      </c>
    </row>
    <row r="66" spans="2:9" s="16" customFormat="1" x14ac:dyDescent="0.25">
      <c r="B66" s="17"/>
      <c r="C66" s="19" t="s">
        <v>64</v>
      </c>
      <c r="D66" s="13">
        <v>15292000</v>
      </c>
      <c r="E66" s="13">
        <v>0</v>
      </c>
      <c r="F66" s="13">
        <v>15292000</v>
      </c>
      <c r="G66" s="13">
        <v>0</v>
      </c>
      <c r="H66" s="13">
        <v>0</v>
      </c>
      <c r="I66" s="20">
        <v>15292000</v>
      </c>
    </row>
    <row r="67" spans="2:9" s="16" customFormat="1" x14ac:dyDescent="0.25">
      <c r="B67" s="17"/>
      <c r="C67" s="19" t="s">
        <v>65</v>
      </c>
      <c r="D67" s="13">
        <v>20000000</v>
      </c>
      <c r="E67" s="13">
        <v>999240.6099999994</v>
      </c>
      <c r="F67" s="13">
        <v>20999240.609999999</v>
      </c>
      <c r="G67" s="13">
        <v>17723595.379999999</v>
      </c>
      <c r="H67" s="13">
        <v>15941867.209999999</v>
      </c>
      <c r="I67" s="20">
        <v>3275645.2300000004</v>
      </c>
    </row>
    <row r="68" spans="2:9" s="16" customFormat="1" x14ac:dyDescent="0.25">
      <c r="B68" s="17"/>
      <c r="C68" s="21"/>
      <c r="D68" s="11"/>
      <c r="E68" s="11"/>
      <c r="F68" s="11"/>
      <c r="G68" s="11"/>
      <c r="H68" s="11"/>
      <c r="I68" s="20"/>
    </row>
    <row r="69" spans="2:9" s="16" customFormat="1" x14ac:dyDescent="0.25">
      <c r="B69" s="17"/>
      <c r="C69" s="18" t="s">
        <v>66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2:9" s="16" customFormat="1" x14ac:dyDescent="0.25">
      <c r="B70" s="17"/>
      <c r="C70" s="24" t="s">
        <v>67</v>
      </c>
      <c r="D70" s="13">
        <v>0</v>
      </c>
      <c r="E70" s="13">
        <v>0</v>
      </c>
      <c r="F70" s="13">
        <v>0</v>
      </c>
      <c r="G70" s="13">
        <v>0</v>
      </c>
      <c r="H70" s="13">
        <v>0</v>
      </c>
      <c r="I70" s="14">
        <v>0</v>
      </c>
    </row>
    <row r="71" spans="2:9" s="16" customFormat="1" x14ac:dyDescent="0.25">
      <c r="B71" s="17"/>
      <c r="C71" s="24" t="s">
        <v>68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4">
        <v>0</v>
      </c>
    </row>
    <row r="72" spans="2:9" s="16" customFormat="1" x14ac:dyDescent="0.25">
      <c r="B72" s="17"/>
      <c r="C72" s="24" t="s">
        <v>69</v>
      </c>
      <c r="D72" s="13">
        <v>0</v>
      </c>
      <c r="E72" s="13">
        <v>0</v>
      </c>
      <c r="F72" s="13">
        <v>0</v>
      </c>
      <c r="G72" s="13">
        <v>0</v>
      </c>
      <c r="H72" s="13">
        <v>0</v>
      </c>
      <c r="I72" s="14">
        <v>0</v>
      </c>
    </row>
    <row r="73" spans="2:9" s="16" customFormat="1" x14ac:dyDescent="0.25">
      <c r="B73" s="17"/>
      <c r="C73" s="24" t="s">
        <v>70</v>
      </c>
      <c r="D73" s="13">
        <v>0</v>
      </c>
      <c r="E73" s="13">
        <v>0</v>
      </c>
      <c r="F73" s="13">
        <v>0</v>
      </c>
      <c r="G73" s="13">
        <v>0</v>
      </c>
      <c r="H73" s="13">
        <v>0</v>
      </c>
      <c r="I73" s="14">
        <v>0</v>
      </c>
    </row>
    <row r="74" spans="2:9" s="16" customFormat="1" x14ac:dyDescent="0.25">
      <c r="B74" s="17"/>
      <c r="C74" s="24" t="s">
        <v>71</v>
      </c>
      <c r="D74" s="13">
        <v>0</v>
      </c>
      <c r="E74" s="13">
        <v>0</v>
      </c>
      <c r="F74" s="13">
        <v>0</v>
      </c>
      <c r="G74" s="13">
        <v>0</v>
      </c>
      <c r="H74" s="13">
        <v>0</v>
      </c>
      <c r="I74" s="14">
        <v>0</v>
      </c>
    </row>
    <row r="75" spans="2:9" s="16" customFormat="1" x14ac:dyDescent="0.25">
      <c r="B75" s="17"/>
      <c r="C75" s="24" t="s">
        <v>72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4">
        <v>0</v>
      </c>
    </row>
    <row r="76" spans="2:9" s="16" customFormat="1" x14ac:dyDescent="0.25">
      <c r="B76" s="17"/>
      <c r="C76" s="24" t="s">
        <v>73</v>
      </c>
      <c r="D76" s="13">
        <v>0</v>
      </c>
      <c r="E76" s="13">
        <v>0</v>
      </c>
      <c r="F76" s="13">
        <v>0</v>
      </c>
      <c r="G76" s="13">
        <v>0</v>
      </c>
      <c r="H76" s="13">
        <v>0</v>
      </c>
      <c r="I76" s="20">
        <v>0</v>
      </c>
    </row>
    <row r="77" spans="2:9" s="16" customFormat="1" x14ac:dyDescent="0.25">
      <c r="B77" s="17"/>
      <c r="C77" s="24" t="s">
        <v>74</v>
      </c>
      <c r="D77" s="13">
        <v>0</v>
      </c>
      <c r="E77" s="13">
        <v>0</v>
      </c>
      <c r="F77" s="13">
        <v>0</v>
      </c>
      <c r="G77" s="13">
        <v>0</v>
      </c>
      <c r="H77" s="13">
        <v>0</v>
      </c>
      <c r="I77" s="20">
        <v>0</v>
      </c>
    </row>
    <row r="78" spans="2:9" s="16" customFormat="1" x14ac:dyDescent="0.25">
      <c r="B78" s="17"/>
      <c r="C78" s="21"/>
      <c r="D78" s="11"/>
      <c r="E78" s="11"/>
      <c r="F78" s="11"/>
      <c r="G78" s="11"/>
      <c r="H78" s="11"/>
      <c r="I78" s="20"/>
    </row>
    <row r="79" spans="2:9" s="16" customFormat="1" x14ac:dyDescent="0.25">
      <c r="B79" s="17"/>
      <c r="C79" s="18" t="s">
        <v>75</v>
      </c>
      <c r="D79" s="11">
        <v>15272562.9</v>
      </c>
      <c r="E79" s="11">
        <v>10079768.039999994</v>
      </c>
      <c r="F79" s="11">
        <v>25352330.939999994</v>
      </c>
      <c r="G79" s="11">
        <v>25352330.939999998</v>
      </c>
      <c r="H79" s="11">
        <v>25352330.939999998</v>
      </c>
      <c r="I79" s="25">
        <v>0</v>
      </c>
    </row>
    <row r="80" spans="2:9" s="16" customFormat="1" x14ac:dyDescent="0.25">
      <c r="B80" s="17"/>
      <c r="C80" s="19" t="s">
        <v>76</v>
      </c>
      <c r="D80" s="13">
        <v>0</v>
      </c>
      <c r="E80" s="13">
        <v>0</v>
      </c>
      <c r="F80" s="13">
        <v>0</v>
      </c>
      <c r="G80" s="13">
        <v>0</v>
      </c>
      <c r="H80" s="13">
        <v>0</v>
      </c>
      <c r="I80" s="20">
        <v>0</v>
      </c>
    </row>
    <row r="81" spans="2:9" s="16" customFormat="1" x14ac:dyDescent="0.25">
      <c r="B81" s="17"/>
      <c r="C81" s="19" t="s">
        <v>77</v>
      </c>
      <c r="D81" s="13">
        <v>0</v>
      </c>
      <c r="E81" s="13">
        <v>0</v>
      </c>
      <c r="F81" s="13">
        <v>0</v>
      </c>
      <c r="G81" s="13">
        <v>0</v>
      </c>
      <c r="H81" s="13">
        <v>0</v>
      </c>
      <c r="I81" s="20">
        <v>0</v>
      </c>
    </row>
    <row r="82" spans="2:9" s="16" customFormat="1" x14ac:dyDescent="0.25">
      <c r="B82" s="17"/>
      <c r="C82" s="19" t="s">
        <v>78</v>
      </c>
      <c r="D82" s="13">
        <v>15272562.9</v>
      </c>
      <c r="E82" s="13">
        <v>10079768.039999994</v>
      </c>
      <c r="F82" s="13">
        <v>25352330.939999994</v>
      </c>
      <c r="G82" s="13">
        <v>25352330.939999998</v>
      </c>
      <c r="H82" s="13">
        <v>25352330.939999998</v>
      </c>
      <c r="I82" s="20">
        <v>0</v>
      </c>
    </row>
    <row r="83" spans="2:9" s="16" customFormat="1" x14ac:dyDescent="0.25">
      <c r="B83" s="17"/>
      <c r="C83" s="21"/>
      <c r="D83" s="11"/>
      <c r="E83" s="11"/>
      <c r="F83" s="11"/>
      <c r="G83" s="11"/>
      <c r="H83" s="11"/>
      <c r="I83" s="20"/>
    </row>
    <row r="84" spans="2:9" s="16" customFormat="1" x14ac:dyDescent="0.25">
      <c r="B84" s="17"/>
      <c r="C84" s="18" t="s">
        <v>79</v>
      </c>
      <c r="D84" s="11">
        <v>208543264.84</v>
      </c>
      <c r="E84" s="11">
        <v>387784684.66000003</v>
      </c>
      <c r="F84" s="11">
        <v>596327949.5</v>
      </c>
      <c r="G84" s="11">
        <v>547141290.92000008</v>
      </c>
      <c r="H84" s="11">
        <v>474375959.99000001</v>
      </c>
      <c r="I84" s="25">
        <v>49186658.580000043</v>
      </c>
    </row>
    <row r="85" spans="2:9" s="16" customFormat="1" x14ac:dyDescent="0.25">
      <c r="B85" s="17"/>
      <c r="C85" s="19" t="s">
        <v>80</v>
      </c>
      <c r="D85" s="13">
        <v>18332983.27</v>
      </c>
      <c r="E85" s="13">
        <v>52715604.580000013</v>
      </c>
      <c r="F85" s="13">
        <v>71048587.850000009</v>
      </c>
      <c r="G85" s="13">
        <v>63908183.579999998</v>
      </c>
      <c r="H85" s="13">
        <v>63908183.579999998</v>
      </c>
      <c r="I85" s="20">
        <v>7140404.2700000107</v>
      </c>
    </row>
    <row r="86" spans="2:9" s="16" customFormat="1" x14ac:dyDescent="0.25">
      <c r="B86" s="17"/>
      <c r="C86" s="19" t="s">
        <v>81</v>
      </c>
      <c r="D86" s="13">
        <v>190210281.56999999</v>
      </c>
      <c r="E86" s="13">
        <v>-13014213.99000001</v>
      </c>
      <c r="F86" s="13">
        <v>177196067.57999998</v>
      </c>
      <c r="G86" s="13">
        <v>135183039.91999999</v>
      </c>
      <c r="H86" s="13">
        <v>135183039.91999999</v>
      </c>
      <c r="I86" s="20">
        <v>42013027.659999996</v>
      </c>
    </row>
    <row r="87" spans="2:9" s="16" customFormat="1" x14ac:dyDescent="0.25">
      <c r="B87" s="17"/>
      <c r="C87" s="19" t="s">
        <v>82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20">
        <v>0</v>
      </c>
    </row>
    <row r="88" spans="2:9" s="16" customFormat="1" x14ac:dyDescent="0.25">
      <c r="B88" s="17"/>
      <c r="C88" s="19" t="s">
        <v>83</v>
      </c>
      <c r="D88" s="13">
        <v>0</v>
      </c>
      <c r="E88" s="13">
        <v>2652556.2400000002</v>
      </c>
      <c r="F88" s="13">
        <v>2652556.2400000002</v>
      </c>
      <c r="G88" s="13">
        <v>2652556.2400000002</v>
      </c>
      <c r="H88" s="13">
        <v>2652556.2400000002</v>
      </c>
      <c r="I88" s="20">
        <v>0</v>
      </c>
    </row>
    <row r="89" spans="2:9" s="16" customFormat="1" x14ac:dyDescent="0.25">
      <c r="B89" s="17"/>
      <c r="C89" s="19" t="s">
        <v>84</v>
      </c>
      <c r="D89" s="13">
        <v>0</v>
      </c>
      <c r="E89" s="13">
        <v>0</v>
      </c>
      <c r="F89" s="13">
        <v>0</v>
      </c>
      <c r="G89" s="13">
        <v>0</v>
      </c>
      <c r="H89" s="13">
        <v>0</v>
      </c>
      <c r="I89" s="20">
        <v>0</v>
      </c>
    </row>
    <row r="90" spans="2:9" s="16" customFormat="1" x14ac:dyDescent="0.25">
      <c r="B90" s="17"/>
      <c r="C90" s="19" t="s">
        <v>85</v>
      </c>
      <c r="D90" s="13">
        <v>0</v>
      </c>
      <c r="E90" s="13">
        <v>0</v>
      </c>
      <c r="F90" s="13">
        <v>0</v>
      </c>
      <c r="G90" s="13">
        <v>0</v>
      </c>
      <c r="H90" s="13">
        <v>0</v>
      </c>
      <c r="I90" s="20">
        <v>0</v>
      </c>
    </row>
    <row r="91" spans="2:9" s="16" customFormat="1" x14ac:dyDescent="0.25">
      <c r="B91" s="17"/>
      <c r="C91" s="24" t="s">
        <v>86</v>
      </c>
      <c r="D91" s="13">
        <v>0</v>
      </c>
      <c r="E91" s="13">
        <v>345430737.83000004</v>
      </c>
      <c r="F91" s="13">
        <v>345430737.83000004</v>
      </c>
      <c r="G91" s="13">
        <v>345397511.18000001</v>
      </c>
      <c r="H91" s="13">
        <v>272632180.25</v>
      </c>
      <c r="I91" s="20">
        <v>33226.650000035763</v>
      </c>
    </row>
    <row r="92" spans="2:9" s="16" customFormat="1" x14ac:dyDescent="0.25">
      <c r="B92" s="17"/>
      <c r="C92" s="21"/>
      <c r="D92" s="20"/>
      <c r="E92" s="20"/>
      <c r="F92" s="20"/>
      <c r="G92" s="20"/>
      <c r="H92" s="20"/>
      <c r="I92" s="20"/>
    </row>
    <row r="93" spans="2:9" s="16" customFormat="1" x14ac:dyDescent="0.25">
      <c r="B93" s="26"/>
      <c r="C93" s="27" t="s">
        <v>87</v>
      </c>
      <c r="D93" s="28">
        <v>5813055463.5299988</v>
      </c>
      <c r="E93" s="28">
        <f>+E84+E64+E53+E42+E31+E20+E11+E79+E69</f>
        <v>1299039441.7800009</v>
      </c>
      <c r="F93" s="28">
        <f t="shared" ref="F93:H93" si="1">+F84+F64+F53+F42+F31+F20+F11+F79+F69</f>
        <v>7112094905.3099995</v>
      </c>
      <c r="G93" s="28">
        <f t="shared" si="1"/>
        <v>4914061363.6300001</v>
      </c>
      <c r="H93" s="28">
        <f t="shared" si="1"/>
        <v>4620317793.1099997</v>
      </c>
      <c r="I93" s="28">
        <f>+I84+I64+I53+I42+I31+I20+I11+I79+I69</f>
        <v>2198033541.6799994</v>
      </c>
    </row>
    <row r="94" spans="2:9" s="16" customFormat="1" hidden="1" x14ac:dyDescent="0.25">
      <c r="C94" t="s">
        <v>87</v>
      </c>
      <c r="D94" s="29">
        <v>5225993767.6999998</v>
      </c>
      <c r="E94" s="29">
        <v>790478305.82000005</v>
      </c>
      <c r="F94" s="29">
        <v>6016472073.5199995</v>
      </c>
      <c r="G94" s="30">
        <v>1358081274.8499999</v>
      </c>
      <c r="H94" s="29">
        <v>835247693.13</v>
      </c>
      <c r="I94" s="29">
        <v>4658390798.6700001</v>
      </c>
    </row>
    <row r="95" spans="2:9" hidden="1" x14ac:dyDescent="0.25">
      <c r="D95" s="31">
        <f>+D93-D94</f>
        <v>587061695.82999897</v>
      </c>
      <c r="E95" s="31">
        <f t="shared" ref="E95:I95" si="2">+E93-E94</f>
        <v>508561135.96000087</v>
      </c>
      <c r="F95" s="31">
        <f t="shared" si="2"/>
        <v>1095622831.79</v>
      </c>
      <c r="G95" s="32">
        <f t="shared" si="2"/>
        <v>3555980088.7800002</v>
      </c>
      <c r="H95" s="32">
        <f t="shared" si="2"/>
        <v>3785070099.9799995</v>
      </c>
      <c r="I95" s="32">
        <f t="shared" si="2"/>
        <v>-2460357256.9900007</v>
      </c>
    </row>
    <row r="97" spans="3:9" ht="15.75" hidden="1" x14ac:dyDescent="0.25">
      <c r="D97" s="33">
        <v>5813055463.5300179</v>
      </c>
      <c r="E97" s="34">
        <v>918458629.85000002</v>
      </c>
      <c r="F97" s="34">
        <v>6731514093.3800001</v>
      </c>
      <c r="G97" s="35">
        <v>1504152504.74</v>
      </c>
      <c r="H97" s="36">
        <v>1262853445.05</v>
      </c>
      <c r="I97" s="37">
        <f t="shared" ref="I97" si="3">+F97-G97</f>
        <v>5227361588.6400003</v>
      </c>
    </row>
    <row r="98" spans="3:9" hidden="1" x14ac:dyDescent="0.25">
      <c r="D98" s="38">
        <f>+D93-D97</f>
        <v>-1.9073486328125E-5</v>
      </c>
      <c r="E98" s="38">
        <f t="shared" ref="E98:I98" si="4">+E93-E97</f>
        <v>380580811.9300009</v>
      </c>
      <c r="F98" s="38">
        <f t="shared" si="4"/>
        <v>380580811.92999935</v>
      </c>
      <c r="G98" s="38">
        <f t="shared" si="4"/>
        <v>3409908858.8900003</v>
      </c>
      <c r="H98" s="38">
        <f t="shared" si="4"/>
        <v>3357464348.0599995</v>
      </c>
      <c r="I98" s="38">
        <f t="shared" si="4"/>
        <v>-3029328046.960001</v>
      </c>
    </row>
    <row r="99" spans="3:9" x14ac:dyDescent="0.25">
      <c r="C99" s="41" t="s">
        <v>88</v>
      </c>
      <c r="D99" s="41"/>
      <c r="E99" s="41"/>
      <c r="F99" s="41"/>
      <c r="G99" s="41"/>
      <c r="H99" s="41"/>
      <c r="I99" s="41"/>
    </row>
    <row r="100" spans="3:9" x14ac:dyDescent="0.25">
      <c r="C100" s="39" t="s">
        <v>89</v>
      </c>
    </row>
    <row r="102" spans="3:9" x14ac:dyDescent="0.25">
      <c r="H102" s="40">
        <v>0</v>
      </c>
    </row>
  </sheetData>
  <mergeCells count="9">
    <mergeCell ref="C99:I99"/>
    <mergeCell ref="B1:I1"/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23622047244094491" right="0.23622047244094491" top="0.74803149606299213" bottom="0.74803149606299213" header="0.31496062992125984" footer="0.31496062992125984"/>
  <pageSetup scale="53" orientation="landscape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 Objeto del Gasto</vt:lpstr>
      <vt:lpstr>'Por Objeto del Gasto'!Títulos_a_imprimir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Elena Rendon Lopez</dc:creator>
  <cp:lastModifiedBy>Maria Elena Rendon Lopez</cp:lastModifiedBy>
  <cp:lastPrinted>2018-10-24T21:53:20Z</cp:lastPrinted>
  <dcterms:created xsi:type="dcterms:W3CDTF">2018-10-24T21:47:02Z</dcterms:created>
  <dcterms:modified xsi:type="dcterms:W3CDTF">2018-10-24T21:53:23Z</dcterms:modified>
</cp:coreProperties>
</file>